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меню\"/>
    </mc:Choice>
  </mc:AlternateContent>
  <xr:revisionPtr revIDLastSave="0" documentId="13_ncr:1_{6569C301-D156-4B8B-B29E-05379CA093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<sst xmlns="http://schemas.openxmlformats.org/spreadsheetml/2006/main" count="266" uniqueCount="87">
  <si>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</si>
  <si>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</si>
  <si>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</si>
  <si>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</si>
  <si>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</si>
  <si>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</si>
  <si>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</si>
  <si>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</si>
  <si>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</si>
  <si>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</si>
  <si>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</si>
  <si>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</si>
  <si>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</si>
  <si>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</si>
  <si>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</si>
  <si>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</si>
  <si>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</si>
  <si>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</si>
  <si>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</si>
  <si>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</si>
  <si>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</si>
  <si>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</si>
  <si>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</si>
  <si>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</si>
  <si>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</si>
  <si>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</si>
  <si>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</si>
  <si>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</si>
  <si>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</si>
  <si>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</si>
  <si>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</si>
  <si>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</si>
  <si>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</si>
  <si>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</si>
  <si>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</si>
  <si>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</si>
  <si>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</si>
  <si>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</si>
  <si>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</si>
  <si>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</si>
  <si>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Пенихина И.В.</t>
  </si>
  <si>
    <t>123/2003</t>
  </si>
  <si>
    <t>Чай с сахаром</t>
  </si>
  <si>
    <t>628/1994</t>
  </si>
  <si>
    <t>ГОСТ</t>
  </si>
  <si>
    <t>банан</t>
  </si>
  <si>
    <t>масло сливочное порционно</t>
  </si>
  <si>
    <t>Плов из птицы</t>
  </si>
  <si>
    <t>291/20011</t>
  </si>
  <si>
    <t>чай с сахаром</t>
  </si>
  <si>
    <t>салат из свежей капусты с растительным маслом</t>
  </si>
  <si>
    <t>Чай</t>
  </si>
  <si>
    <t>яблоко</t>
  </si>
  <si>
    <t>Жаркое по-домашнему</t>
  </si>
  <si>
    <t>Блинчики со сгущенным молоком</t>
  </si>
  <si>
    <t>Какао с молоком</t>
  </si>
  <si>
    <t>каша манная молочная</t>
  </si>
  <si>
    <t>сыр Российский порционно</t>
  </si>
  <si>
    <t>чай</t>
  </si>
  <si>
    <t>Рассольник с курицей</t>
  </si>
  <si>
    <t>сыр порционно</t>
  </si>
  <si>
    <t>Омлет натуральный</t>
  </si>
  <si>
    <t>чай с лимоном</t>
  </si>
  <si>
    <t>43/2004</t>
  </si>
  <si>
    <t>103/2003</t>
  </si>
  <si>
    <t>628/2011</t>
  </si>
  <si>
    <t>291/2011</t>
  </si>
  <si>
    <t>376/2005</t>
  </si>
  <si>
    <t>219/2011</t>
  </si>
  <si>
    <t>959/2011</t>
  </si>
  <si>
    <t>390/2005</t>
  </si>
  <si>
    <t>377/2011</t>
  </si>
  <si>
    <t>96/2003</t>
  </si>
  <si>
    <t>433/2003</t>
  </si>
  <si>
    <t>346/2005</t>
  </si>
  <si>
    <t>215/1994</t>
  </si>
  <si>
    <t>МБОУ Власовская МООШ муниципального образования "Темкинский район" Смоленской области</t>
  </si>
  <si>
    <t>Макаронные изделия с тертым сыром</t>
  </si>
  <si>
    <t>хлеб пшеничный</t>
  </si>
  <si>
    <t>Хлеб ржаной формовой (Урожайный)</t>
  </si>
  <si>
    <t>Борщ из свежей капусты с курицей</t>
  </si>
  <si>
    <t>Хлеб пшеничный</t>
  </si>
  <si>
    <t>Масло сливочное порционно</t>
  </si>
  <si>
    <t>Макароны отварные со сливочным маслом</t>
  </si>
  <si>
    <t>Котлета куриная</t>
  </si>
  <si>
    <t>Гречка отварная со сливочным маслом</t>
  </si>
  <si>
    <t>Котлета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</si>
</sst>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76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12</v>
      </c>
      <c r="H6" s="40">
        <v>7</v>
      </c>
      <c r="I6" s="40">
        <v>40</v>
      </c>
      <c r="J6" s="40">
        <v>347</v>
      </c>
      <c r="K6" s="41" t="s">
        <v>41</v>
      </c>
      <c r="L6" s="40">
        <v>39.32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20</v>
      </c>
      <c r="G7" s="43">
        <v>0</v>
      </c>
      <c r="H7" s="43">
        <v>10</v>
      </c>
      <c r="I7" s="43">
        <v>0</v>
      </c>
      <c r="J7" s="43">
        <v>75</v>
      </c>
      <c r="K7" s="44" t="s">
        <v>44</v>
      </c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28</v>
      </c>
      <c r="K8" s="44" t="s">
        <v>43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78</v>
      </c>
      <c r="F9" s="43">
        <v>50</v>
      </c>
      <c r="G9" s="43">
        <v>3</v>
      </c>
      <c r="H9" s="43">
        <v>1</v>
      </c>
      <c r="I9" s="43">
        <v>17</v>
      </c>
      <c r="J9" s="43">
        <v>87</v>
      </c>
      <c r="K9" s="44" t="s">
        <v>44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50</v>
      </c>
      <c r="G10" s="43">
        <v>1</v>
      </c>
      <c r="H10" s="43">
        <v>1</v>
      </c>
      <c r="I10" s="43">
        <v>11</v>
      </c>
      <c r="J10" s="43">
        <v>48</v>
      </c>
      <c r="K10" s="44" t="s">
        <v>44</v>
      </c>
      <c r="L10" s="43">
        <v>10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19</v>
      </c>
      <c r="I13" s="19">
        <f t="shared" si="0"/>
        <v>83</v>
      </c>
      <c r="J13" s="19">
        <f t="shared" si="0"/>
        <v>585</v>
      </c>
      <c r="K13" s="25"/>
      <c r="L13" s="19">
        <f t="shared" ref="L13" si="1"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16</v>
      </c>
      <c r="H24" s="32">
        <f t="shared" si="4"/>
        <v>19</v>
      </c>
      <c r="I24" s="32">
        <f t="shared" si="4"/>
        <v>83</v>
      </c>
      <c r="J24" s="32">
        <f t="shared" si="4"/>
        <v>585</v>
      </c>
      <c r="K24" s="32"/>
      <c r="L24" s="32">
        <f t="shared" ref="L24" si="5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15</v>
      </c>
      <c r="H25" s="40">
        <v>16</v>
      </c>
      <c r="I25" s="40">
        <v>30</v>
      </c>
      <c r="J25" s="40">
        <v>363</v>
      </c>
      <c r="K25" s="41" t="s">
        <v>48</v>
      </c>
      <c r="L25" s="40">
        <v>61.32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 t="s">
        <v>43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79</v>
      </c>
      <c r="F28" s="43">
        <v>50</v>
      </c>
      <c r="G28" s="43">
        <v>3</v>
      </c>
      <c r="H28" s="43">
        <v>1</v>
      </c>
      <c r="I28" s="43">
        <v>17</v>
      </c>
      <c r="J28" s="43">
        <v>87</v>
      </c>
      <c r="K28" s="44" t="s">
        <v>44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50</v>
      </c>
      <c r="G30" s="43">
        <v>1</v>
      </c>
      <c r="H30" s="43">
        <v>2</v>
      </c>
      <c r="I30" s="43">
        <v>22</v>
      </c>
      <c r="J30" s="43">
        <v>42</v>
      </c>
      <c r="K30" s="44" t="s">
        <v>63</v>
      </c>
      <c r="L30" s="43">
        <v>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520</v>
      </c>
      <c r="K32" s="25"/>
      <c r="L32" s="19">
        <f t="shared" si="9"/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83</v>
      </c>
      <c r="J43" s="32">
        <f t="shared" ref="J43:L43" si="17">J32+J42</f>
        <v>520</v>
      </c>
      <c r="K43" s="32"/>
      <c r="L43" s="32">
        <f t="shared" si="17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200</v>
      </c>
      <c r="G44" s="40">
        <v>12</v>
      </c>
      <c r="H44" s="40">
        <v>14</v>
      </c>
      <c r="I44" s="40">
        <v>28</v>
      </c>
      <c r="J44" s="40">
        <v>346</v>
      </c>
      <c r="K44" s="41" t="s">
        <v>64</v>
      </c>
      <c r="L44" s="40">
        <v>61.32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14</v>
      </c>
      <c r="J46" s="43">
        <v>28</v>
      </c>
      <c r="K46" s="44" t="s">
        <v>65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 t="s">
        <v>81</v>
      </c>
      <c r="F47" s="43">
        <v>50</v>
      </c>
      <c r="G47" s="43">
        <v>3</v>
      </c>
      <c r="H47" s="43">
        <v>1</v>
      </c>
      <c r="I47" s="43">
        <v>14</v>
      </c>
      <c r="J47" s="43">
        <v>87</v>
      </c>
      <c r="K47" s="44" t="s">
        <v>44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50</v>
      </c>
      <c r="G48" s="43">
        <v>1</v>
      </c>
      <c r="H48" s="43">
        <v>1</v>
      </c>
      <c r="I48" s="43">
        <v>11</v>
      </c>
      <c r="J48" s="43">
        <v>55</v>
      </c>
      <c r="K48" s="44" t="s">
        <v>44</v>
      </c>
      <c r="L48" s="43">
        <v>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67</v>
      </c>
      <c r="J51" s="19">
        <f t="shared" ref="J51:L51" si="21">SUM(J44:J50)</f>
        <v>516</v>
      </c>
      <c r="K51" s="25"/>
      <c r="L51" s="19">
        <f t="shared" si="21"/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67</v>
      </c>
      <c r="J62" s="32">
        <f t="shared" ref="J62:L62" si="29">J51+J61</f>
        <v>516</v>
      </c>
      <c r="K62" s="32"/>
      <c r="L62" s="32">
        <f t="shared" si="29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16</v>
      </c>
      <c r="H63" s="40">
        <v>16</v>
      </c>
      <c r="I63" s="40">
        <v>30</v>
      </c>
      <c r="J63" s="40">
        <v>418</v>
      </c>
      <c r="K63" s="41" t="s">
        <v>66</v>
      </c>
      <c r="L63" s="40">
        <v>61.32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</v>
      </c>
      <c r="H65" s="43">
        <v>0</v>
      </c>
      <c r="I65" s="43">
        <v>14</v>
      </c>
      <c r="J65" s="43">
        <v>26</v>
      </c>
      <c r="K65" s="44" t="s">
        <v>67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81</v>
      </c>
      <c r="F66" s="43">
        <v>50</v>
      </c>
      <c r="G66" s="43">
        <v>0</v>
      </c>
      <c r="H66" s="43">
        <v>0</v>
      </c>
      <c r="I66" s="43">
        <v>14</v>
      </c>
      <c r="J66" s="43">
        <v>87</v>
      </c>
      <c r="K66" s="44" t="s">
        <v>44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50</v>
      </c>
      <c r="G67" s="43">
        <v>1</v>
      </c>
      <c r="H67" s="43">
        <v>1</v>
      </c>
      <c r="I67" s="43">
        <v>11</v>
      </c>
      <c r="J67" s="43">
        <v>55</v>
      </c>
      <c r="K67" s="44" t="s">
        <v>44</v>
      </c>
      <c r="L67" s="43">
        <v>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586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17</v>
      </c>
      <c r="H81" s="32">
        <f t="shared" ref="H81" si="39">H70+H80</f>
        <v>17</v>
      </c>
      <c r="I81" s="32">
        <f t="shared" ref="I81" si="40">I70+I80</f>
        <v>69</v>
      </c>
      <c r="J81" s="32">
        <f t="shared" ref="J81:L81" si="41">J70+J80</f>
        <v>586</v>
      </c>
      <c r="K81" s="32"/>
      <c r="L81" s="32">
        <f t="shared" si="41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12</v>
      </c>
      <c r="H82" s="40">
        <v>12</v>
      </c>
      <c r="I82" s="40">
        <v>44</v>
      </c>
      <c r="J82" s="40">
        <v>410</v>
      </c>
      <c r="K82" s="41" t="s">
        <v>68</v>
      </c>
      <c r="L82" s="40">
        <v>42.82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4</v>
      </c>
      <c r="H84" s="43">
        <v>4</v>
      </c>
      <c r="I84" s="43">
        <v>25</v>
      </c>
      <c r="J84" s="43">
        <v>62</v>
      </c>
      <c r="K84" s="44" t="s">
        <v>69</v>
      </c>
      <c r="L84" s="43">
        <v>19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1</v>
      </c>
      <c r="H86" s="43">
        <v>1</v>
      </c>
      <c r="I86" s="43">
        <v>11</v>
      </c>
      <c r="J86" s="43">
        <v>110</v>
      </c>
      <c r="K86" s="44" t="s">
        <v>44</v>
      </c>
      <c r="L86" s="43">
        <v>15.5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80</v>
      </c>
      <c r="J89" s="19">
        <f t="shared" ref="J89:L89" si="45">SUM(J82:J88)</f>
        <v>582</v>
      </c>
      <c r="K89" s="25"/>
      <c r="L89" s="19">
        <f t="shared" si="45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17</v>
      </c>
      <c r="H100" s="32">
        <f t="shared" ref="H100" si="51">H89+H99</f>
        <v>17</v>
      </c>
      <c r="I100" s="32">
        <f t="shared" ref="I100" si="52">I89+I99</f>
        <v>80</v>
      </c>
      <c r="J100" s="32">
        <f t="shared" ref="J100:L100" si="53">J89+J99</f>
        <v>582</v>
      </c>
      <c r="K100" s="32"/>
      <c r="L100" s="32">
        <f t="shared" si="53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220</v>
      </c>
      <c r="G101" s="40">
        <v>8</v>
      </c>
      <c r="H101" s="40">
        <v>1</v>
      </c>
      <c r="I101" s="40">
        <v>35</v>
      </c>
      <c r="J101" s="40">
        <v>321</v>
      </c>
      <c r="K101" s="41" t="s">
        <v>70</v>
      </c>
      <c r="L101" s="40">
        <v>47.32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</v>
      </c>
      <c r="H103" s="43">
        <v>0</v>
      </c>
      <c r="I103" s="43">
        <v>15</v>
      </c>
      <c r="J103" s="43">
        <v>28</v>
      </c>
      <c r="K103" s="44" t="s">
        <v>67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81</v>
      </c>
      <c r="F104" s="43">
        <v>50</v>
      </c>
      <c r="G104" s="43">
        <v>3</v>
      </c>
      <c r="H104" s="43">
        <v>1</v>
      </c>
      <c r="I104" s="43">
        <v>17</v>
      </c>
      <c r="J104" s="43">
        <v>87</v>
      </c>
      <c r="K104" s="44" t="s">
        <v>44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57</v>
      </c>
      <c r="F106" s="43">
        <v>20</v>
      </c>
      <c r="G106" s="43">
        <v>5</v>
      </c>
      <c r="H106" s="43">
        <v>6</v>
      </c>
      <c r="I106" s="43">
        <v>0</v>
      </c>
      <c r="J106" s="43">
        <v>76</v>
      </c>
      <c r="K106" s="44" t="s">
        <v>44</v>
      </c>
      <c r="L106" s="43">
        <v>12</v>
      </c>
    </row>
    <row r="107" spans="1:12" ht="15" x14ac:dyDescent="0.25">
      <c r="A107" s="23"/>
      <c r="B107" s="15"/>
      <c r="C107" s="11"/>
      <c r="D107" s="6"/>
      <c r="E107" s="42" t="s">
        <v>82</v>
      </c>
      <c r="F107" s="43">
        <v>10</v>
      </c>
      <c r="G107" s="43">
        <v>0</v>
      </c>
      <c r="H107" s="43">
        <v>8</v>
      </c>
      <c r="I107" s="43">
        <v>0</v>
      </c>
      <c r="J107" s="43">
        <v>75</v>
      </c>
      <c r="K107" s="44" t="s">
        <v>44</v>
      </c>
      <c r="L107" s="43">
        <v>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67</v>
      </c>
      <c r="J108" s="19">
        <f t="shared" si="54"/>
        <v>587</v>
      </c>
      <c r="K108" s="25"/>
      <c r="L108" s="19">
        <f t="shared" ref="L108" si="55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67</v>
      </c>
      <c r="J119" s="32">
        <f t="shared" ref="J119:L119" si="61">J108+J118</f>
        <v>587</v>
      </c>
      <c r="K119" s="32"/>
      <c r="L119" s="32">
        <f t="shared" si="61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180</v>
      </c>
      <c r="G120" s="40">
        <v>10</v>
      </c>
      <c r="H120" s="40">
        <v>10</v>
      </c>
      <c r="I120" s="40">
        <v>36</v>
      </c>
      <c r="J120" s="40">
        <v>291</v>
      </c>
      <c r="K120" s="41"/>
      <c r="L120" s="40">
        <v>37.729999999999997</v>
      </c>
    </row>
    <row r="121" spans="1:12" ht="15" x14ac:dyDescent="0.25">
      <c r="A121" s="14"/>
      <c r="B121" s="15"/>
      <c r="C121" s="11"/>
      <c r="D121" s="6"/>
      <c r="E121" s="42" t="s">
        <v>84</v>
      </c>
      <c r="F121" s="43">
        <v>70</v>
      </c>
      <c r="G121" s="43">
        <v>5</v>
      </c>
      <c r="H121" s="43">
        <v>7</v>
      </c>
      <c r="I121" s="43">
        <v>11</v>
      </c>
      <c r="J121" s="43">
        <v>102</v>
      </c>
      <c r="K121" s="44"/>
      <c r="L121" s="43">
        <v>31.59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</v>
      </c>
      <c r="H122" s="43">
        <v>0</v>
      </c>
      <c r="I122" s="43">
        <v>15</v>
      </c>
      <c r="J122" s="43">
        <v>28</v>
      </c>
      <c r="K122" s="44" t="s">
        <v>71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81</v>
      </c>
      <c r="F123" s="43">
        <v>50</v>
      </c>
      <c r="G123" s="43">
        <v>3</v>
      </c>
      <c r="H123" s="43">
        <v>1</v>
      </c>
      <c r="I123" s="43">
        <v>17</v>
      </c>
      <c r="J123" s="43">
        <v>87</v>
      </c>
      <c r="K123" s="44" t="s">
        <v>44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79</v>
      </c>
      <c r="J127" s="19">
        <f t="shared" si="62"/>
        <v>508</v>
      </c>
      <c r="K127" s="25"/>
      <c r="L127" s="19">
        <f t="shared" ref="L127" si="63">SUM(L120:L126)</f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79</v>
      </c>
      <c r="J138" s="32">
        <f t="shared" ref="J138:L138" si="69">J127+J137</f>
        <v>508</v>
      </c>
      <c r="K138" s="32"/>
      <c r="L138" s="32">
        <f t="shared" si="69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230</v>
      </c>
      <c r="G139" s="40">
        <v>9</v>
      </c>
      <c r="H139" s="40">
        <v>10</v>
      </c>
      <c r="I139" s="40">
        <v>38</v>
      </c>
      <c r="J139" s="40">
        <v>347</v>
      </c>
      <c r="K139" s="41" t="s">
        <v>72</v>
      </c>
      <c r="L139" s="40">
        <v>57.32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15</v>
      </c>
      <c r="J141" s="43">
        <v>28</v>
      </c>
      <c r="K141" s="44" t="s">
        <v>43</v>
      </c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81</v>
      </c>
      <c r="F142" s="43">
        <v>50</v>
      </c>
      <c r="G142" s="43">
        <v>3</v>
      </c>
      <c r="H142" s="43">
        <v>1</v>
      </c>
      <c r="I142" s="43">
        <v>14</v>
      </c>
      <c r="J142" s="43">
        <v>87</v>
      </c>
      <c r="K142" s="44" t="s">
        <v>44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60</v>
      </c>
      <c r="F144" s="43">
        <v>20</v>
      </c>
      <c r="G144" s="43">
        <v>5</v>
      </c>
      <c r="H144" s="43">
        <v>6</v>
      </c>
      <c r="I144" s="43">
        <v>0</v>
      </c>
      <c r="J144" s="43">
        <v>76</v>
      </c>
      <c r="K144" s="44" t="s">
        <v>44</v>
      </c>
      <c r="L144" s="43">
        <v>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67</v>
      </c>
      <c r="J146" s="19">
        <f t="shared" si="70"/>
        <v>538</v>
      </c>
      <c r="K146" s="25"/>
      <c r="L146" s="19">
        <f t="shared" ref="L146" si="71">SUM(L139:L145)</f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17</v>
      </c>
      <c r="H157" s="32">
        <f t="shared" ref="H157" si="75">H146+H156</f>
        <v>17</v>
      </c>
      <c r="I157" s="32">
        <f t="shared" ref="I157" si="76">I146+I156</f>
        <v>67</v>
      </c>
      <c r="J157" s="32">
        <f t="shared" ref="J157:L157" si="77">J146+J156</f>
        <v>538</v>
      </c>
      <c r="K157" s="32"/>
      <c r="L157" s="32">
        <f t="shared" si="77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11</v>
      </c>
      <c r="H158" s="40">
        <v>13</v>
      </c>
      <c r="I158" s="40">
        <v>19</v>
      </c>
      <c r="J158" s="40">
        <v>300</v>
      </c>
      <c r="K158" s="41" t="s">
        <v>73</v>
      </c>
      <c r="L158" s="40">
        <v>61.32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 t="s">
        <v>74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 t="s">
        <v>81</v>
      </c>
      <c r="F161" s="43">
        <v>50</v>
      </c>
      <c r="G161" s="43">
        <v>3</v>
      </c>
      <c r="H161" s="43">
        <v>1</v>
      </c>
      <c r="I161" s="43">
        <v>14</v>
      </c>
      <c r="J161" s="43">
        <v>87</v>
      </c>
      <c r="K161" s="44" t="s">
        <v>44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50</v>
      </c>
      <c r="G162" s="43">
        <v>1</v>
      </c>
      <c r="H162" s="43">
        <v>1</v>
      </c>
      <c r="I162" s="43">
        <v>20</v>
      </c>
      <c r="J162" s="43">
        <v>55</v>
      </c>
      <c r="K162" s="44" t="s">
        <v>44</v>
      </c>
      <c r="L162" s="43">
        <v>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</v>
      </c>
      <c r="H165" s="19">
        <f t="shared" si="78"/>
        <v>15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15</v>
      </c>
      <c r="H176" s="32">
        <f t="shared" ref="H176" si="83">H165+H175</f>
        <v>15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180</v>
      </c>
      <c r="G177" s="40">
        <v>9</v>
      </c>
      <c r="H177" s="40">
        <v>9</v>
      </c>
      <c r="I177" s="40">
        <v>24</v>
      </c>
      <c r="J177" s="40">
        <v>363</v>
      </c>
      <c r="K177" s="41" t="s">
        <v>75</v>
      </c>
      <c r="L177" s="40">
        <v>37.729999999999997</v>
      </c>
    </row>
    <row r="178" spans="1:12" ht="15" x14ac:dyDescent="0.25">
      <c r="A178" s="23"/>
      <c r="B178" s="15"/>
      <c r="C178" s="11"/>
      <c r="D178" s="6"/>
      <c r="E178" s="42" t="s">
        <v>86</v>
      </c>
      <c r="F178" s="43">
        <v>70</v>
      </c>
      <c r="G178" s="43">
        <v>5</v>
      </c>
      <c r="H178" s="43">
        <v>7</v>
      </c>
      <c r="I178" s="43">
        <v>11</v>
      </c>
      <c r="J178" s="43">
        <v>102</v>
      </c>
      <c r="K178" s="44"/>
      <c r="L178" s="43">
        <v>31.59</v>
      </c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15</v>
      </c>
      <c r="J179" s="43">
        <v>28</v>
      </c>
      <c r="K179" s="44" t="s">
        <v>71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81</v>
      </c>
      <c r="F180" s="43">
        <v>50</v>
      </c>
      <c r="G180" s="43">
        <v>3</v>
      </c>
      <c r="H180" s="43">
        <v>1</v>
      </c>
      <c r="I180" s="43">
        <v>17</v>
      </c>
      <c r="J180" s="43">
        <v>87</v>
      </c>
      <c r="K180" s="44" t="s">
        <v>44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67</v>
      </c>
      <c r="J184" s="19">
        <f t="shared" si="86"/>
        <v>580</v>
      </c>
      <c r="K184" s="25"/>
      <c r="L184" s="19">
        <f t="shared" ref="L184" si="87">SUM(L177:L183)</f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17</v>
      </c>
      <c r="H195" s="32">
        <f t="shared" ref="H195" si="91">H184+H194</f>
        <v>17</v>
      </c>
      <c r="I195" s="32">
        <f t="shared" ref="I195" si="92">I184+I194</f>
        <v>67</v>
      </c>
      <c r="J195" s="32">
        <f t="shared" ref="J195:L195" si="93">J184+J194</f>
        <v>580</v>
      </c>
      <c r="K195" s="32"/>
      <c r="L195" s="32">
        <f t="shared" si="93"/>
        <v>77.319999999999993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16.8</v>
      </c>
      <c r="H196" s="34">
        <f t="shared" si="94"/>
        <v>17.100000000000001</v>
      </c>
      <c r="I196" s="34">
        <f t="shared" si="94"/>
        <v>72.900000000000006</v>
      </c>
      <c r="J196" s="34">
        <f t="shared" si="94"/>
        <v>547.20000000000005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77.319999999999979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2024-12-05T08:47:38Z</cp:lastPrinted>
  <dcterms:created xsi:type="dcterms:W3CDTF">2022-05-16T14:23:56Z</dcterms:created>
  <dcterms:modified xsi:type="dcterms:W3CDTF">2025-01-09T11:25:04Z</dcterms:modified>
</cp:coreProperties>
</file>